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4880" windowHeight="7815" tabRatio="837" activeTab="1"/>
  </bookViews>
  <sheets>
    <sheet name="A3.2s.2n" sheetId="8" r:id="rId1"/>
    <sheet name="A6.2s.2n" sheetId="4" r:id="rId2"/>
  </sheets>
  <definedNames>
    <definedName name="_xlnm._FilterDatabase" localSheetId="0" hidden="1">A3.2s.2n!$A$9:$M$72</definedName>
    <definedName name="_xlnm.Print_Titles" localSheetId="0">A3.2s.2n!$1:$9</definedName>
  </definedNames>
  <calcPr calcId="125725"/>
</workbook>
</file>

<file path=xl/calcChain.xml><?xml version="1.0" encoding="utf-8"?>
<calcChain xmlns="http://schemas.openxmlformats.org/spreadsheetml/2006/main">
  <c r="J14" i="4"/>
  <c r="L75" i="8"/>
  <c r="K75"/>
  <c r="J75"/>
  <c r="L72"/>
  <c r="K72"/>
  <c r="J72"/>
  <c r="L20"/>
  <c r="K20"/>
  <c r="J20"/>
  <c r="L15"/>
  <c r="K15"/>
  <c r="J15"/>
</calcChain>
</file>

<file path=xl/sharedStrings.xml><?xml version="1.0" encoding="utf-8"?>
<sst xmlns="http://schemas.openxmlformats.org/spreadsheetml/2006/main" count="375" uniqueCount="89">
  <si>
    <t>Fecha</t>
  </si>
  <si>
    <t>Núm</t>
  </si>
  <si>
    <t>BENEFICIARIO</t>
  </si>
  <si>
    <t>Importe</t>
  </si>
  <si>
    <t>YASMIN GISSEL MAYA PÉREZ</t>
  </si>
  <si>
    <t>ROSA ISELA GÓMEZ AGUILAR</t>
  </si>
  <si>
    <t>UNIDAD DE FISCALIZACION DE LOS RECURSOS DE LOS PARTIDOS Y AGRUPACIONES POLITICAS</t>
  </si>
  <si>
    <t>OBSERVACIONES DEL SEGUNDO SEMESTRE DE ACTIVIDADES ORDINARIAS PERMANENTES DEL EJERCICIO 2012</t>
  </si>
  <si>
    <t>SEGUNDA NOTIFICACIÓN</t>
  </si>
  <si>
    <t>Cheque</t>
  </si>
  <si>
    <t>FACTURA</t>
  </si>
  <si>
    <t>Observaciones</t>
  </si>
  <si>
    <t>Proveedor</t>
  </si>
  <si>
    <t>Concepto</t>
  </si>
  <si>
    <t>Núm.</t>
  </si>
  <si>
    <t>Lugar de Expedición</t>
  </si>
  <si>
    <t>YAZMIN GISSEL MAYA PÉREZ</t>
  </si>
  <si>
    <t>JAZMIN GISSEL MAYA PÉREZ</t>
  </si>
  <si>
    <t>ASIMILADOS A SALARIOS COMO SECRETARIA DEL 16 AL 31 DE JULIO/2012</t>
  </si>
  <si>
    <t>S/N</t>
  </si>
  <si>
    <t>SAN FRANCISCO DE CAMPECHE, CAMP.</t>
  </si>
  <si>
    <t>CAMPECHE, CAMP.</t>
  </si>
  <si>
    <t>AIMEE DÍAZ MEJÍA</t>
  </si>
  <si>
    <t>ASIMILADOS A SALARIOS COMO SECRETARIA DEL 16 AL 31 DE AGOSTO DEL 2012</t>
  </si>
  <si>
    <t>ASIMILADOS A SALARIOS COMO SECRETARIA DEL 1 AL 15 DE SEPTIEMBRE DEL 2012</t>
  </si>
  <si>
    <t>GRATIFICACIÓN ANUAL (AGUINALDO)</t>
  </si>
  <si>
    <t>ANA LUZ BARRIOS JUÁREZ</t>
  </si>
  <si>
    <t>COOPROPIEDADE ANA LUZ BARRIOS JUÁREZ (REDES Y ACCESORIOS "LA NOVIA DEL MAR")</t>
  </si>
  <si>
    <t>RENTA DE LOCAL PARA OFICINA CORRESPONDIENTE AL MES DE MAYO DEL 2012</t>
  </si>
  <si>
    <t>ES UNA FACTURA EXPEDIDA POR UN NEGOCIO DE VENTA DE REDES Y ACCESORIOS EN COOPROPIEDAD, DEBIENDO SE UN RECIBO DE ARRENDAMIENTO POR EL TIPO DE GASTO QUE SE AMPARA PARA REALIZAR LAS RETENCIONES DE LOS IMPUESTOS RESPECTIVOS.</t>
  </si>
  <si>
    <t>RENTA DE LOCAL PARA OFICINA CORRESPONDIENTE AL MES DE JUNIO DEL 2012</t>
  </si>
  <si>
    <t>RENTA DE LOCAL PARA OFICINA CORRESPONDIENTE AL MES DE JULIO DEL 2012</t>
  </si>
  <si>
    <t>RENTA DE LOCAL PARA OFICINA CORRESPONDIENTE AL MES DE AGOSTO DEL 2012</t>
  </si>
  <si>
    <t>RENTA DE LOCAL PARA OFICINA CORRESPONDIENTE AL MES DE SEPTIEMBRE DEL 2012</t>
  </si>
  <si>
    <t>ES COPIA FOTOSTÁTICA DE UNA FACTURA EXPEDIDA POR UN NEGOCIO DE VENTA DE REDES Y ACCESORIOS EN COOPROPIEDAD, DEBIENDO SE UN RECIBO DE ARRENDAMIENTO POR EL TIPO DE GASTO QUE SE AMPARA PARA REALIZAR LAS RETENCIONES DE LOS IMPUESTOS RESPECTIVOS.  SE LE SOLICITA PRESENTAR EL ORIGINAL.</t>
  </si>
  <si>
    <t>ASIMILADOS A SALARIOS COMO SECRETARIA DEL 1° AL 15 DE ENERO/12</t>
  </si>
  <si>
    <t>ASIMILADOS A SALARIOS COMO SECRETARIA DEL 16 AL 31 DE ENERO/12</t>
  </si>
  <si>
    <t>AIMEE DIAZ MEJÍA</t>
  </si>
  <si>
    <t>ASIMILADOS A SALARIOS COMO INTENDENTE DEL 1° AL 15 DE ENERO/12</t>
  </si>
  <si>
    <t>ASIMILADOS A SALARIOS COMO INTENDENTE DEL 16 AL 31 DE ENERO/12</t>
  </si>
  <si>
    <t>ASIMILADOS A SALARIOS COMO INTENDENTE DEL 1° AL 15 DE FEBRERO/12</t>
  </si>
  <si>
    <t>ASIMILADOS A SALARIOS COMO SECRETARIA DEL 1° AL 15 DE FEBRERO/12</t>
  </si>
  <si>
    <t>ASIMILADOS A SALARIOS COMO INTENDENTE DEL 16 AL 29 DE FEBRERO/12</t>
  </si>
  <si>
    <t>ASIMILADOS A SALARIOS COMO SECRETARIA DEL 16 AL 29 DE FEBRERO/12</t>
  </si>
  <si>
    <t>ASIMILADOS A SALARIOS COMO INTENDENTE DEL 1° AL 15 DE MARZO/12</t>
  </si>
  <si>
    <t>ASIMILADOS A SALARIOS COMO SECRETARIA DEL 1° AL 15 DE MARZO/12</t>
  </si>
  <si>
    <t>ASIMILADOS A SALARIOS COMO INTENDENTE DEL 16 AL 31 DE MARZO/12</t>
  </si>
  <si>
    <t>ASIMILADOS A SALARIOS COMO SECRETARIA DEL 16 AL 31 DE MARZO/12</t>
  </si>
  <si>
    <t>ASIMILADOS A SALARIOS COMO INTENDENTE DEL 1° AL 15 DE ABRIL/12</t>
  </si>
  <si>
    <t>ASIMILADOS A SALARIOS COMO SECRETARIA DEL 1° AL 15 DE ABRIL/12</t>
  </si>
  <si>
    <t>YASMIN GISSEL MAYA PEREZ</t>
  </si>
  <si>
    <t>ASIMILADOS A SALARIOS COMO SECRETARIA DEL 16 AL 30 DE ABRIL DEL 2012</t>
  </si>
  <si>
    <t>ASIMILADOS A SALARIOS COMO SECRETARIA DEL 1 AL 15 DE MAYO/2012</t>
  </si>
  <si>
    <t>AIMEE MEJÍA</t>
  </si>
  <si>
    <t>ASIMILADOS A SALARIOS COMO SECRETARIA DEL 16 AL 30 DE MAYO/2012</t>
  </si>
  <si>
    <t>ASIMILADOS A SALARIOS COMO SECRETARIA DEL 1 AL 15 DE JUNIO/2012</t>
  </si>
  <si>
    <t>ASIMILADOS A SALARIOS COMO SECRETARIA DEL 16 AL 30 DE JUNIO/2012</t>
  </si>
  <si>
    <t>ASIMILADOS A SALARIOS COMO SECRETARIA DEL 1 AL 15 DE JULIO/2012</t>
  </si>
  <si>
    <t>ASIMILADOS A SALARIOS COMO SECRETARIA DEL 1 AL 15 DE AGOSTO/2012</t>
  </si>
  <si>
    <t>ASIMILADOS A SALARIOS COMO SECRETARIA DEL 16 AL 31 DE AGOSTO/2012</t>
  </si>
  <si>
    <t>ASIMILADOS A SALARIOS COMO SECRETARIA DEL 1 AL 15 DE SEPTIEMBRE/2012</t>
  </si>
  <si>
    <t>RENTA DEL MES DE SEPTIEMBRE DEL 2012</t>
  </si>
  <si>
    <t>ASIMILADOS A SALARIOS COMO SECRETARIA DEL 16 AL 30 DE SEPTIEMBRE DEL 2012</t>
  </si>
  <si>
    <t>ASIMILADOS A SALARIOS COMO SECRETARIA DEL 1 AL 15 DE OCTUBRE DEL 2012</t>
  </si>
  <si>
    <t>ASIMILADOS A SALARIOS COMO SECRETARIA GRATIFICACIÓN ANUAL</t>
  </si>
  <si>
    <t>ABELARDO MALDONADO ROSADO</t>
  </si>
  <si>
    <t xml:space="preserve">CONTRATO DE ARRENDAMIENTO QUE CELEBRAN L ASEÑORA ROSA ISELA GÓMEZ AGUILAR LA ARRENDADORA Y LA SEÑONA ANA MARÍA LÓPEZ HERNÁNDEZ LA ARRENDATARIA. </t>
  </si>
  <si>
    <t>ASIMILADOS A SALARIOS COMO SECRETARIA DEL 16 AL 31 DE OCTUBRE DEL 2012</t>
  </si>
  <si>
    <t>ASIMILADOS A SALARIOS COMO SECRETARIA DEL 1 AL 15 DE NOVIEMBRE DEL 2012</t>
  </si>
  <si>
    <t>ASIMILADOS A SALARIOS COMO SECRETARIA DEL 16 AL 30 DE NOVIEMBRE DEL 2012</t>
  </si>
  <si>
    <t>RENTA DEL MES DE OCTUBRE DEL 2012</t>
  </si>
  <si>
    <t>ASIMILADOS A SALARIOS COMO SECRETARIA DEL 1 AL 15 DE DICIEMBRE DEL 2012</t>
  </si>
  <si>
    <t>RENTA DEL MES DE NOVIEMBRE DEL 2012</t>
  </si>
  <si>
    <t>ASIMILADOS A SLARIOS COMO SECRETARIA DEL 1 AL 15 DE DICIEMBRE DEL 2012</t>
  </si>
  <si>
    <t>RENTA DEL MES DE DICIEMBRE</t>
  </si>
  <si>
    <t>IMPUESTO RETENIDO</t>
  </si>
  <si>
    <t>I.S.R.</t>
  </si>
  <si>
    <t>I.V.A.</t>
  </si>
  <si>
    <t>RETENCIONES POR ARRENDAMIENTO DE INMUEBLE</t>
  </si>
  <si>
    <t>RETENCIONES POR HONORARIOS PROFESIONALES</t>
  </si>
  <si>
    <t>RETENCIONES POR HONORARIOS ASIMILADOS A SALARIOS</t>
  </si>
  <si>
    <t>ASIMILADOS A SALARIOS COMO SECRETARIA DEL 16 AL 30 DE JUNIO DEL 2012</t>
  </si>
  <si>
    <t>ASIMILADOS A SALARIOS COMO SECRETARIA DEL 1 AL 15 DE JULIO DEL 2012</t>
  </si>
  <si>
    <t>SE LE SOLICITA REMITIR EL FORMATO DE CONSTANCIA DE PERCEPCIONES Y RETENCIONES.</t>
  </si>
  <si>
    <t>LA PÓLIZA DE CHEQUE Y EL RECIBO DE PAGO SON COPIAS FOTOSTÁTICAS, SE LE SOLICITA PRESENTAR EL ORIGINAL.  SE LE SOLICITA REMITIR EL FORMATO DE CONSTANCIA DE PERCEPCIONES Y RETENCIONES.</t>
  </si>
  <si>
    <t>SUMA:</t>
  </si>
  <si>
    <t>ANEXO 3</t>
  </si>
  <si>
    <t>ANEXO 6</t>
  </si>
  <si>
    <t>PARTIDO DEL TRABAJO</t>
  </si>
</sst>
</file>

<file path=xl/styles.xml><?xml version="1.0" encoding="utf-8"?>
<styleSheet xmlns="http://schemas.openxmlformats.org/spreadsheetml/2006/main">
  <numFmts count="5">
    <numFmt numFmtId="44" formatCode="_-&quot;$&quot;* #,##0.00_-;\-&quot;$&quot;* #,##0.00_-;_-&quot;$&quot;* &quot;-&quot;??_-;_-@_-"/>
    <numFmt numFmtId="164" formatCode="#,##0.00;[Red]#,##0.00"/>
    <numFmt numFmtId="165" formatCode="#,##0.00_ ;[Red]\-#,##0.00\ "/>
    <numFmt numFmtId="166" formatCode="d/mm/yy;@"/>
    <numFmt numFmtId="167" formatCode="_-[$$-80A]* #,##0.00_-;\-[$$-80A]* #,##0.00_-;_-[$$-80A]* &quot;-&quot;??_-;_-@_-"/>
  </numFmts>
  <fonts count="6">
    <font>
      <sz val="11"/>
      <color theme="1"/>
      <name val="Calibri"/>
      <family val="2"/>
      <scheme val="minor"/>
    </font>
    <font>
      <b/>
      <sz val="7"/>
      <name val="Arial"/>
      <family val="2"/>
    </font>
    <font>
      <sz val="7"/>
      <name val="Arial"/>
      <family val="2"/>
    </font>
    <font>
      <b/>
      <sz val="11"/>
      <color theme="1"/>
      <name val="Calibri"/>
      <family val="2"/>
      <scheme val="minor"/>
    </font>
    <font>
      <b/>
      <sz val="9"/>
      <name val="Arial Narrow"/>
      <family val="2"/>
    </font>
    <font>
      <b/>
      <sz val="11"/>
      <name val="Arial Narrow"/>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s>
  <cellStyleXfs count="1">
    <xf numFmtId="0" fontId="0" fillId="0" borderId="0"/>
  </cellStyleXfs>
  <cellXfs count="35">
    <xf numFmtId="0" fontId="0" fillId="0" borderId="0" xfId="0"/>
    <xf numFmtId="0" fontId="0" fillId="0" borderId="0" xfId="0" applyBorder="1"/>
    <xf numFmtId="0" fontId="1" fillId="0" borderId="1" xfId="0"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Fill="1"/>
    <xf numFmtId="0" fontId="2" fillId="0" borderId="0" xfId="0" applyFont="1"/>
    <xf numFmtId="15"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5" fontId="2" fillId="0" borderId="1" xfId="0" applyNumberFormat="1" applyFont="1" applyBorder="1" applyAlignment="1">
      <alignment horizontal="right" vertical="center"/>
    </xf>
    <xf numFmtId="165"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67" fontId="3" fillId="0" borderId="10" xfId="0" applyNumberFormat="1" applyFont="1" applyBorder="1"/>
    <xf numFmtId="4" fontId="2" fillId="0" borderId="1" xfId="0" applyNumberFormat="1" applyFont="1" applyFill="1" applyBorder="1" applyAlignment="1">
      <alignment horizontal="right" vertical="center"/>
    </xf>
    <xf numFmtId="4" fontId="2" fillId="0" borderId="1" xfId="0" applyNumberFormat="1" applyFont="1" applyBorder="1" applyAlignment="1">
      <alignment horizontal="right" vertical="center"/>
    </xf>
    <xf numFmtId="0" fontId="3" fillId="0" borderId="0" xfId="0" applyFont="1"/>
    <xf numFmtId="166" fontId="5" fillId="0" borderId="0" xfId="0" applyNumberFormat="1" applyFont="1" applyFill="1" applyBorder="1" applyAlignment="1">
      <alignment horizontal="center" vertical="center"/>
    </xf>
    <xf numFmtId="0" fontId="1" fillId="0" borderId="11" xfId="0" applyFont="1" applyFill="1" applyBorder="1" applyAlignment="1">
      <alignment horizontal="right" vertical="center" wrapText="1"/>
    </xf>
    <xf numFmtId="44" fontId="3" fillId="0" borderId="10" xfId="0" applyNumberFormat="1" applyFont="1" applyBorder="1"/>
    <xf numFmtId="166" fontId="4" fillId="0" borderId="0" xfId="0" applyNumberFormat="1" applyFont="1" applyFill="1" applyBorder="1" applyAlignment="1">
      <alignment horizontal="center" vertical="center"/>
    </xf>
    <xf numFmtId="166" fontId="5" fillId="0" borderId="0"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76201</xdr:rowOff>
    </xdr:from>
    <xdr:to>
      <xdr:col>2</xdr:col>
      <xdr:colOff>47625</xdr:colOff>
      <xdr:row>4</xdr:row>
      <xdr:rowOff>133351</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228600" y="76201"/>
          <a:ext cx="571500" cy="819150"/>
        </a:xfrm>
        <a:prstGeom prst="rect">
          <a:avLst/>
        </a:prstGeom>
        <a:noFill/>
        <a:ln w="9525">
          <a:noFill/>
          <a:miter lim="800000"/>
          <a:headEnd/>
          <a:tailEnd/>
        </a:ln>
      </xdr:spPr>
    </xdr:pic>
    <xdr:clientData/>
  </xdr:twoCellAnchor>
  <xdr:twoCellAnchor>
    <xdr:from>
      <xdr:col>11</xdr:col>
      <xdr:colOff>638175</xdr:colOff>
      <xdr:row>0</xdr:row>
      <xdr:rowOff>66675</xdr:rowOff>
    </xdr:from>
    <xdr:to>
      <xdr:col>12</xdr:col>
      <xdr:colOff>1162050</xdr:colOff>
      <xdr:row>4</xdr:row>
      <xdr:rowOff>66675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7724775" y="66675"/>
          <a:ext cx="1285875" cy="762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114301</xdr:rowOff>
    </xdr:from>
    <xdr:to>
      <xdr:col>1</xdr:col>
      <xdr:colOff>247649</xdr:colOff>
      <xdr:row>4</xdr:row>
      <xdr:rowOff>171451</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23824" y="114301"/>
          <a:ext cx="542925" cy="819150"/>
        </a:xfrm>
        <a:prstGeom prst="rect">
          <a:avLst/>
        </a:prstGeom>
        <a:noFill/>
        <a:ln w="9525">
          <a:noFill/>
          <a:miter lim="800000"/>
          <a:headEnd/>
          <a:tailEnd/>
        </a:ln>
      </xdr:spPr>
    </xdr:pic>
    <xdr:clientData/>
  </xdr:twoCellAnchor>
  <xdr:twoCellAnchor>
    <xdr:from>
      <xdr:col>10</xdr:col>
      <xdr:colOff>962025</xdr:colOff>
      <xdr:row>0</xdr:row>
      <xdr:rowOff>28575</xdr:rowOff>
    </xdr:from>
    <xdr:to>
      <xdr:col>10</xdr:col>
      <xdr:colOff>2143126</xdr:colOff>
      <xdr:row>4</xdr:row>
      <xdr:rowOff>28575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6657975" y="28575"/>
          <a:ext cx="1181101" cy="76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N76"/>
  <sheetViews>
    <sheetView workbookViewId="0">
      <selection activeCell="K75" sqref="K75:L75"/>
    </sheetView>
  </sheetViews>
  <sheetFormatPr baseColWidth="10" defaultRowHeight="15"/>
  <cols>
    <col min="1" max="1" width="6.85546875" bestFit="1" customWidth="1"/>
    <col min="2" max="2" width="4.42578125" bestFit="1" customWidth="1"/>
    <col min="3" max="3" width="13.42578125" customWidth="1"/>
    <col min="4" max="4" width="13" customWidth="1"/>
    <col min="7" max="7" width="6.7109375" bestFit="1" customWidth="1"/>
    <col min="8" max="8" width="4.85546875" bestFit="1" customWidth="1"/>
    <col min="10" max="10" width="12.42578125" customWidth="1"/>
    <col min="11" max="11" width="11.5703125" bestFit="1" customWidth="1"/>
    <col min="13" max="13" width="16.85546875" customWidth="1"/>
  </cols>
  <sheetData>
    <row r="1" spans="1:248">
      <c r="A1" s="24" t="s">
        <v>6</v>
      </c>
      <c r="B1" s="24"/>
      <c r="C1" s="24"/>
      <c r="D1" s="24"/>
      <c r="E1" s="24"/>
      <c r="F1" s="24"/>
      <c r="G1" s="24"/>
      <c r="H1" s="24"/>
      <c r="I1" s="24"/>
      <c r="J1" s="24"/>
      <c r="K1" s="24"/>
      <c r="L1" s="24"/>
      <c r="M1" s="24"/>
    </row>
    <row r="2" spans="1:248">
      <c r="A2" s="24" t="s">
        <v>7</v>
      </c>
      <c r="B2" s="24"/>
      <c r="C2" s="24"/>
      <c r="D2" s="24"/>
      <c r="E2" s="24"/>
      <c r="F2" s="24"/>
      <c r="G2" s="24"/>
      <c r="H2" s="24"/>
      <c r="I2" s="24"/>
      <c r="J2" s="24"/>
      <c r="K2" s="24"/>
      <c r="L2" s="24"/>
      <c r="M2" s="24"/>
    </row>
    <row r="3" spans="1:248">
      <c r="A3" s="24" t="s">
        <v>88</v>
      </c>
      <c r="B3" s="24"/>
      <c r="C3" s="24"/>
      <c r="D3" s="24"/>
      <c r="E3" s="24"/>
      <c r="F3" s="24"/>
      <c r="G3" s="24"/>
      <c r="H3" s="24"/>
      <c r="I3" s="24"/>
      <c r="J3" s="24"/>
      <c r="K3" s="24"/>
      <c r="L3" s="24"/>
      <c r="M3" s="24"/>
    </row>
    <row r="4" spans="1:248">
      <c r="A4" s="24" t="s">
        <v>8</v>
      </c>
      <c r="B4" s="24"/>
      <c r="C4" s="24"/>
      <c r="D4" s="24"/>
      <c r="E4" s="24"/>
      <c r="F4" s="24"/>
      <c r="G4" s="24"/>
      <c r="H4" s="24"/>
      <c r="I4" s="24"/>
      <c r="J4" s="24"/>
      <c r="K4" s="24"/>
      <c r="L4" s="24"/>
      <c r="M4" s="24"/>
    </row>
    <row r="5" spans="1:248" ht="16.5">
      <c r="A5" s="25" t="s">
        <v>86</v>
      </c>
      <c r="B5" s="25"/>
      <c r="C5" s="25"/>
      <c r="D5" s="25"/>
      <c r="E5" s="25"/>
      <c r="F5" s="25"/>
      <c r="G5" s="25"/>
      <c r="H5" s="25"/>
      <c r="I5" s="25"/>
      <c r="J5" s="25"/>
      <c r="K5" s="25"/>
      <c r="L5" s="25"/>
      <c r="M5" s="25"/>
    </row>
    <row r="6" spans="1:248" ht="16.5">
      <c r="A6" s="21"/>
      <c r="B6" s="21"/>
      <c r="C6" s="21"/>
      <c r="D6" s="21"/>
      <c r="E6" s="21"/>
      <c r="F6" s="21"/>
      <c r="G6" s="21"/>
      <c r="H6" s="21"/>
      <c r="I6" s="21"/>
      <c r="J6" s="21"/>
    </row>
    <row r="7" spans="1:248">
      <c r="A7" s="26" t="s">
        <v>9</v>
      </c>
      <c r="B7" s="27"/>
      <c r="C7" s="27"/>
      <c r="D7" s="28"/>
      <c r="E7" s="29" t="s">
        <v>10</v>
      </c>
      <c r="F7" s="30"/>
      <c r="G7" s="30"/>
      <c r="H7" s="30"/>
      <c r="I7" s="30"/>
      <c r="J7" s="31"/>
      <c r="K7" s="32" t="s">
        <v>75</v>
      </c>
      <c r="L7" s="32"/>
      <c r="M7" s="33" t="s">
        <v>11</v>
      </c>
      <c r="N7" s="5"/>
      <c r="O7" s="5"/>
      <c r="P7" s="5"/>
      <c r="Q7" s="5"/>
      <c r="R7" s="5"/>
      <c r="S7" s="5"/>
      <c r="T7" s="5"/>
      <c r="U7" s="5"/>
      <c r="V7" s="5"/>
      <c r="W7" s="5"/>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row>
    <row r="8" spans="1:248" ht="18">
      <c r="A8" s="7" t="s">
        <v>0</v>
      </c>
      <c r="B8" s="8" t="s">
        <v>1</v>
      </c>
      <c r="C8" s="2" t="s">
        <v>2</v>
      </c>
      <c r="D8" s="9" t="s">
        <v>3</v>
      </c>
      <c r="E8" s="10" t="s">
        <v>12</v>
      </c>
      <c r="F8" s="2" t="s">
        <v>13</v>
      </c>
      <c r="G8" s="7" t="s">
        <v>0</v>
      </c>
      <c r="H8" s="11" t="s">
        <v>14</v>
      </c>
      <c r="I8" s="2" t="s">
        <v>15</v>
      </c>
      <c r="J8" s="2" t="s">
        <v>3</v>
      </c>
      <c r="K8" s="9" t="s">
        <v>76</v>
      </c>
      <c r="L8" s="9" t="s">
        <v>77</v>
      </c>
      <c r="M8" s="34"/>
      <c r="N8" s="5"/>
      <c r="O8" s="5"/>
      <c r="P8" s="5"/>
      <c r="Q8" s="5"/>
      <c r="R8" s="5"/>
      <c r="S8" s="5"/>
      <c r="T8" s="5"/>
      <c r="U8" s="5"/>
      <c r="V8" s="5"/>
      <c r="W8" s="5"/>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row>
    <row r="9" spans="1:248">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row>
    <row r="10" spans="1:248">
      <c r="A10" s="20" t="s">
        <v>78</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row>
    <row r="11" spans="1:248" ht="45">
      <c r="A11" s="3">
        <v>41165</v>
      </c>
      <c r="B11" s="15">
        <v>320</v>
      </c>
      <c r="C11" s="16" t="s">
        <v>5</v>
      </c>
      <c r="D11" s="14">
        <v>12000</v>
      </c>
      <c r="E11" s="16" t="s">
        <v>5</v>
      </c>
      <c r="F11" s="16" t="s">
        <v>61</v>
      </c>
      <c r="G11" s="3">
        <v>41167</v>
      </c>
      <c r="H11" s="15">
        <v>1</v>
      </c>
      <c r="I11" s="16" t="s">
        <v>20</v>
      </c>
      <c r="J11" s="14">
        <v>14601.4</v>
      </c>
      <c r="K11" s="19">
        <v>1258.74</v>
      </c>
      <c r="L11" s="18">
        <v>1342.66</v>
      </c>
      <c r="M11" s="16" t="s">
        <v>83</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row>
    <row r="12" spans="1:248" ht="45">
      <c r="A12" s="3">
        <v>41198</v>
      </c>
      <c r="B12" s="12">
        <v>335</v>
      </c>
      <c r="C12" s="4" t="s">
        <v>5</v>
      </c>
      <c r="D12" s="13">
        <v>12000</v>
      </c>
      <c r="E12" s="4" t="s">
        <v>5</v>
      </c>
      <c r="F12" s="4" t="s">
        <v>70</v>
      </c>
      <c r="G12" s="3">
        <v>41197</v>
      </c>
      <c r="H12" s="12">
        <v>2</v>
      </c>
      <c r="I12" s="4" t="s">
        <v>20</v>
      </c>
      <c r="J12" s="14">
        <v>14601.4</v>
      </c>
      <c r="K12" s="19">
        <v>1258.74</v>
      </c>
      <c r="L12" s="18">
        <v>1342.66</v>
      </c>
      <c r="M12" s="16" t="s">
        <v>83</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row>
    <row r="13" spans="1:248" ht="45">
      <c r="A13" s="3">
        <v>41229</v>
      </c>
      <c r="B13" s="12">
        <v>338</v>
      </c>
      <c r="C13" s="4" t="s">
        <v>5</v>
      </c>
      <c r="D13" s="13">
        <v>12000</v>
      </c>
      <c r="E13" s="4" t="s">
        <v>5</v>
      </c>
      <c r="F13" s="4" t="s">
        <v>72</v>
      </c>
      <c r="G13" s="3">
        <v>41228</v>
      </c>
      <c r="H13" s="12">
        <v>3</v>
      </c>
      <c r="I13" s="4" t="s">
        <v>20</v>
      </c>
      <c r="J13" s="14">
        <v>14601.4</v>
      </c>
      <c r="K13" s="19">
        <v>1258.74</v>
      </c>
      <c r="L13" s="18">
        <v>1342.66</v>
      </c>
      <c r="M13" s="16" t="s">
        <v>83</v>
      </c>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row>
    <row r="14" spans="1:248" ht="45">
      <c r="A14" s="3">
        <v>41281</v>
      </c>
      <c r="B14" s="12">
        <v>371</v>
      </c>
      <c r="C14" s="4" t="s">
        <v>5</v>
      </c>
      <c r="D14" s="13">
        <v>12000</v>
      </c>
      <c r="E14" s="4" t="s">
        <v>5</v>
      </c>
      <c r="F14" s="4" t="s">
        <v>74</v>
      </c>
      <c r="G14" s="3">
        <v>41258</v>
      </c>
      <c r="H14" s="12">
        <v>4</v>
      </c>
      <c r="I14" s="4" t="s">
        <v>20</v>
      </c>
      <c r="J14" s="14">
        <v>14601.4</v>
      </c>
      <c r="K14" s="19">
        <v>1258.74</v>
      </c>
      <c r="L14" s="18">
        <v>1342.66</v>
      </c>
      <c r="M14" s="16" t="s">
        <v>83</v>
      </c>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row>
    <row r="15" spans="1:248" ht="15.75" thickBot="1">
      <c r="J15" s="17">
        <f t="shared" ref="J15:L15" si="0">SUM(J11:J14)</f>
        <v>58405.599999999999</v>
      </c>
      <c r="K15" s="17">
        <f t="shared" si="0"/>
        <v>5034.96</v>
      </c>
      <c r="L15" s="17">
        <f t="shared" si="0"/>
        <v>5370.64</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row>
    <row r="16" spans="1:248" ht="15.75" thickTop="1">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row>
    <row r="18" spans="1:248">
      <c r="A18" s="20" t="s">
        <v>79</v>
      </c>
    </row>
    <row r="19" spans="1:248" ht="144">
      <c r="A19" s="3">
        <v>41165</v>
      </c>
      <c r="B19" s="12">
        <v>321</v>
      </c>
      <c r="C19" s="4" t="s">
        <v>65</v>
      </c>
      <c r="D19" s="13">
        <v>1763.67</v>
      </c>
      <c r="E19" s="4" t="s">
        <v>65</v>
      </c>
      <c r="F19" s="4" t="s">
        <v>66</v>
      </c>
      <c r="G19" s="3">
        <v>41165</v>
      </c>
      <c r="H19" s="12">
        <v>2517</v>
      </c>
      <c r="I19" s="4" t="s">
        <v>21</v>
      </c>
      <c r="J19" s="14">
        <v>2146</v>
      </c>
      <c r="K19" s="13">
        <v>185</v>
      </c>
      <c r="L19" s="13">
        <v>197.33</v>
      </c>
      <c r="M19" s="16" t="s">
        <v>83</v>
      </c>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row>
    <row r="20" spans="1:248" ht="15.75" thickBot="1">
      <c r="J20" s="17">
        <f t="shared" ref="J20:L20" si="1">SUM(J19)</f>
        <v>2146</v>
      </c>
      <c r="K20" s="17">
        <f t="shared" si="1"/>
        <v>185</v>
      </c>
      <c r="L20" s="17">
        <f t="shared" si="1"/>
        <v>197.33</v>
      </c>
    </row>
    <row r="21" spans="1:248" ht="15.75" thickTop="1"/>
    <row r="24" spans="1:248">
      <c r="A24" s="20" t="s">
        <v>80</v>
      </c>
    </row>
    <row r="25" spans="1:248" ht="54">
      <c r="A25" s="3">
        <v>41036</v>
      </c>
      <c r="B25" s="12">
        <v>280</v>
      </c>
      <c r="C25" s="4" t="s">
        <v>17</v>
      </c>
      <c r="D25" s="13">
        <v>4000</v>
      </c>
      <c r="E25" s="4" t="s">
        <v>17</v>
      </c>
      <c r="F25" s="4" t="s">
        <v>35</v>
      </c>
      <c r="G25" s="3">
        <v>40922</v>
      </c>
      <c r="H25" s="12" t="s">
        <v>19</v>
      </c>
      <c r="I25" s="4" t="s">
        <v>20</v>
      </c>
      <c r="J25" s="13">
        <v>2126.2399999999998</v>
      </c>
      <c r="K25" s="13">
        <v>126.24</v>
      </c>
      <c r="L25" s="13"/>
      <c r="M25" s="16" t="s">
        <v>83</v>
      </c>
    </row>
    <row r="26" spans="1:248" ht="54">
      <c r="A26" s="3">
        <v>41036</v>
      </c>
      <c r="B26" s="12">
        <v>280</v>
      </c>
      <c r="C26" s="4" t="s">
        <v>17</v>
      </c>
      <c r="D26" s="13">
        <v>4000</v>
      </c>
      <c r="E26" s="4" t="s">
        <v>17</v>
      </c>
      <c r="F26" s="4" t="s">
        <v>36</v>
      </c>
      <c r="G26" s="3">
        <v>40939</v>
      </c>
      <c r="H26" s="12" t="s">
        <v>19</v>
      </c>
      <c r="I26" s="4" t="s">
        <v>20</v>
      </c>
      <c r="J26" s="13">
        <v>2126.2399999999998</v>
      </c>
      <c r="K26" s="13">
        <v>126.24</v>
      </c>
      <c r="L26" s="13"/>
      <c r="M26" s="16" t="s">
        <v>83</v>
      </c>
    </row>
    <row r="27" spans="1:248" ht="54">
      <c r="A27" s="3">
        <v>41036</v>
      </c>
      <c r="B27" s="12">
        <v>281</v>
      </c>
      <c r="C27" s="4" t="s">
        <v>37</v>
      </c>
      <c r="D27" s="13">
        <v>4000</v>
      </c>
      <c r="E27" s="4" t="s">
        <v>37</v>
      </c>
      <c r="F27" s="4" t="s">
        <v>38</v>
      </c>
      <c r="G27" s="3">
        <v>40922</v>
      </c>
      <c r="H27" s="12" t="s">
        <v>19</v>
      </c>
      <c r="I27" s="4" t="s">
        <v>20</v>
      </c>
      <c r="J27" s="13">
        <v>2126.2399999999998</v>
      </c>
      <c r="K27" s="13">
        <v>126.24</v>
      </c>
      <c r="L27" s="13"/>
      <c r="M27" s="16" t="s">
        <v>83</v>
      </c>
    </row>
    <row r="28" spans="1:248" ht="54">
      <c r="A28" s="3">
        <v>41036</v>
      </c>
      <c r="B28" s="12">
        <v>281</v>
      </c>
      <c r="C28" s="4" t="s">
        <v>37</v>
      </c>
      <c r="D28" s="13">
        <v>4000</v>
      </c>
      <c r="E28" s="4" t="s">
        <v>37</v>
      </c>
      <c r="F28" s="4" t="s">
        <v>39</v>
      </c>
      <c r="G28" s="3">
        <v>40939</v>
      </c>
      <c r="H28" s="12" t="s">
        <v>19</v>
      </c>
      <c r="I28" s="4" t="s">
        <v>20</v>
      </c>
      <c r="J28" s="13">
        <v>2126.2399999999998</v>
      </c>
      <c r="K28" s="13">
        <v>126.24</v>
      </c>
      <c r="L28" s="13"/>
      <c r="M28" s="16" t="s">
        <v>83</v>
      </c>
    </row>
    <row r="29" spans="1:248" ht="54">
      <c r="A29" s="3">
        <v>41053</v>
      </c>
      <c r="B29" s="12">
        <v>283</v>
      </c>
      <c r="C29" s="4" t="s">
        <v>37</v>
      </c>
      <c r="D29" s="13">
        <v>2500</v>
      </c>
      <c r="E29" s="4" t="s">
        <v>37</v>
      </c>
      <c r="F29" s="4" t="s">
        <v>40</v>
      </c>
      <c r="G29" s="3">
        <v>40954</v>
      </c>
      <c r="H29" s="12" t="s">
        <v>19</v>
      </c>
      <c r="I29" s="4" t="s">
        <v>20</v>
      </c>
      <c r="J29" s="13">
        <v>2667.92</v>
      </c>
      <c r="K29" s="13">
        <v>167.92099999999999</v>
      </c>
      <c r="L29" s="13"/>
      <c r="M29" s="16" t="s">
        <v>83</v>
      </c>
    </row>
    <row r="30" spans="1:248" ht="54">
      <c r="A30" s="3">
        <v>41053</v>
      </c>
      <c r="B30" s="12">
        <v>284</v>
      </c>
      <c r="C30" s="4" t="s">
        <v>17</v>
      </c>
      <c r="D30" s="13">
        <v>2500</v>
      </c>
      <c r="E30" s="4" t="s">
        <v>17</v>
      </c>
      <c r="F30" s="4" t="s">
        <v>41</v>
      </c>
      <c r="G30" s="3">
        <v>40954</v>
      </c>
      <c r="H30" s="12" t="s">
        <v>19</v>
      </c>
      <c r="I30" s="4" t="s">
        <v>20</v>
      </c>
      <c r="J30" s="13">
        <v>2667.92</v>
      </c>
      <c r="K30" s="13">
        <v>167.92099999999999</v>
      </c>
      <c r="L30" s="13"/>
      <c r="M30" s="16" t="s">
        <v>83</v>
      </c>
    </row>
    <row r="31" spans="1:248" ht="54">
      <c r="A31" s="3">
        <v>41053</v>
      </c>
      <c r="B31" s="12">
        <v>291</v>
      </c>
      <c r="C31" s="4" t="s">
        <v>37</v>
      </c>
      <c r="D31" s="13">
        <v>2500</v>
      </c>
      <c r="E31" s="4" t="s">
        <v>37</v>
      </c>
      <c r="F31" s="4" t="s">
        <v>42</v>
      </c>
      <c r="G31" s="3">
        <v>40968</v>
      </c>
      <c r="H31" s="12" t="s">
        <v>19</v>
      </c>
      <c r="I31" s="4" t="s">
        <v>20</v>
      </c>
      <c r="J31" s="13">
        <v>2667.92</v>
      </c>
      <c r="K31" s="13">
        <v>167.92099999999999</v>
      </c>
      <c r="L31" s="13"/>
      <c r="M31" s="16" t="s">
        <v>83</v>
      </c>
    </row>
    <row r="32" spans="1:248" ht="54">
      <c r="A32" s="3">
        <v>41053</v>
      </c>
      <c r="B32" s="12">
        <v>292</v>
      </c>
      <c r="C32" s="4" t="s">
        <v>17</v>
      </c>
      <c r="D32" s="13">
        <v>2500</v>
      </c>
      <c r="E32" s="4" t="s">
        <v>17</v>
      </c>
      <c r="F32" s="4" t="s">
        <v>43</v>
      </c>
      <c r="G32" s="3">
        <v>40968</v>
      </c>
      <c r="H32" s="12" t="s">
        <v>19</v>
      </c>
      <c r="I32" s="4" t="s">
        <v>20</v>
      </c>
      <c r="J32" s="13">
        <v>2667.92</v>
      </c>
      <c r="K32" s="13">
        <v>167.92099999999999</v>
      </c>
      <c r="L32" s="13"/>
      <c r="M32" s="16" t="s">
        <v>83</v>
      </c>
    </row>
    <row r="33" spans="1:13" ht="54">
      <c r="A33" s="3">
        <v>41053</v>
      </c>
      <c r="B33" s="12">
        <v>293</v>
      </c>
      <c r="C33" s="4" t="s">
        <v>37</v>
      </c>
      <c r="D33" s="13">
        <v>2500</v>
      </c>
      <c r="E33" s="4" t="s">
        <v>37</v>
      </c>
      <c r="F33" s="4" t="s">
        <v>44</v>
      </c>
      <c r="G33" s="3">
        <v>40983</v>
      </c>
      <c r="H33" s="12" t="s">
        <v>19</v>
      </c>
      <c r="I33" s="4" t="s">
        <v>20</v>
      </c>
      <c r="J33" s="13">
        <v>2667.92</v>
      </c>
      <c r="K33" s="13">
        <v>167.92099999999999</v>
      </c>
      <c r="L33" s="13"/>
      <c r="M33" s="16" t="s">
        <v>83</v>
      </c>
    </row>
    <row r="34" spans="1:13" ht="54">
      <c r="A34" s="3">
        <v>41054</v>
      </c>
      <c r="B34" s="12">
        <v>294</v>
      </c>
      <c r="C34" s="4" t="s">
        <v>17</v>
      </c>
      <c r="D34" s="13">
        <v>2500</v>
      </c>
      <c r="E34" s="4" t="s">
        <v>17</v>
      </c>
      <c r="F34" s="4" t="s">
        <v>45</v>
      </c>
      <c r="G34" s="3">
        <v>40983</v>
      </c>
      <c r="H34" s="12" t="s">
        <v>19</v>
      </c>
      <c r="I34" s="4" t="s">
        <v>20</v>
      </c>
      <c r="J34" s="13">
        <v>2667.92</v>
      </c>
      <c r="K34" s="13">
        <v>167.92099999999999</v>
      </c>
      <c r="L34" s="13"/>
      <c r="M34" s="16" t="s">
        <v>83</v>
      </c>
    </row>
    <row r="35" spans="1:13" ht="54">
      <c r="A35" s="3">
        <v>41054</v>
      </c>
      <c r="B35" s="12">
        <v>295</v>
      </c>
      <c r="C35" s="4" t="s">
        <v>37</v>
      </c>
      <c r="D35" s="13">
        <v>2500</v>
      </c>
      <c r="E35" s="4" t="s">
        <v>37</v>
      </c>
      <c r="F35" s="4" t="s">
        <v>46</v>
      </c>
      <c r="G35" s="3">
        <v>40999</v>
      </c>
      <c r="H35" s="12" t="s">
        <v>19</v>
      </c>
      <c r="I35" s="4" t="s">
        <v>20</v>
      </c>
      <c r="J35" s="13">
        <v>2667.92</v>
      </c>
      <c r="K35" s="13">
        <v>167.92099999999999</v>
      </c>
      <c r="L35" s="13"/>
      <c r="M35" s="16" t="s">
        <v>83</v>
      </c>
    </row>
    <row r="36" spans="1:13" ht="54">
      <c r="A36" s="3">
        <v>41054</v>
      </c>
      <c r="B36" s="12">
        <v>296</v>
      </c>
      <c r="C36" s="4" t="s">
        <v>17</v>
      </c>
      <c r="D36" s="13">
        <v>2500</v>
      </c>
      <c r="E36" s="4" t="s">
        <v>17</v>
      </c>
      <c r="F36" s="4" t="s">
        <v>47</v>
      </c>
      <c r="G36" s="3">
        <v>40999</v>
      </c>
      <c r="H36" s="12" t="s">
        <v>19</v>
      </c>
      <c r="I36" s="4" t="s">
        <v>20</v>
      </c>
      <c r="J36" s="13">
        <v>2667.92</v>
      </c>
      <c r="K36" s="13">
        <v>167.92099999999999</v>
      </c>
      <c r="L36" s="13"/>
      <c r="M36" s="16" t="s">
        <v>83</v>
      </c>
    </row>
    <row r="37" spans="1:13" ht="54">
      <c r="A37" s="3">
        <v>41054</v>
      </c>
      <c r="B37" s="12">
        <v>297</v>
      </c>
      <c r="C37" s="4" t="s">
        <v>37</v>
      </c>
      <c r="D37" s="13">
        <v>2000</v>
      </c>
      <c r="E37" s="4" t="s">
        <v>37</v>
      </c>
      <c r="F37" s="4" t="s">
        <v>48</v>
      </c>
      <c r="G37" s="3">
        <v>41013</v>
      </c>
      <c r="H37" s="12" t="s">
        <v>19</v>
      </c>
      <c r="I37" s="4" t="s">
        <v>20</v>
      </c>
      <c r="J37" s="13">
        <v>2126.2399999999998</v>
      </c>
      <c r="K37" s="13">
        <v>126.24</v>
      </c>
      <c r="L37" s="13"/>
      <c r="M37" s="16" t="s">
        <v>83</v>
      </c>
    </row>
    <row r="38" spans="1:13" ht="54">
      <c r="A38" s="3">
        <v>41054</v>
      </c>
      <c r="B38" s="12">
        <v>298</v>
      </c>
      <c r="C38" s="4" t="s">
        <v>17</v>
      </c>
      <c r="D38" s="13">
        <v>2000</v>
      </c>
      <c r="E38" s="4" t="s">
        <v>17</v>
      </c>
      <c r="F38" s="4" t="s">
        <v>49</v>
      </c>
      <c r="G38" s="3">
        <v>41013</v>
      </c>
      <c r="H38" s="12" t="s">
        <v>19</v>
      </c>
      <c r="I38" s="4" t="s">
        <v>20</v>
      </c>
      <c r="J38" s="13">
        <v>2126.2399999999998</v>
      </c>
      <c r="K38" s="13">
        <v>126.24</v>
      </c>
      <c r="L38" s="13"/>
      <c r="M38" s="16" t="s">
        <v>83</v>
      </c>
    </row>
    <row r="39" spans="1:13" ht="54">
      <c r="A39" s="3">
        <v>41144</v>
      </c>
      <c r="B39" s="12">
        <v>299</v>
      </c>
      <c r="C39" s="4" t="s">
        <v>37</v>
      </c>
      <c r="D39" s="14">
        <v>5000</v>
      </c>
      <c r="E39" s="16" t="s">
        <v>37</v>
      </c>
      <c r="F39" s="16" t="s">
        <v>81</v>
      </c>
      <c r="G39" s="3">
        <v>41090</v>
      </c>
      <c r="H39" s="15" t="s">
        <v>19</v>
      </c>
      <c r="I39" s="16" t="s">
        <v>20</v>
      </c>
      <c r="J39" s="14">
        <v>2667.92</v>
      </c>
      <c r="K39" s="13">
        <v>167.92099999999999</v>
      </c>
      <c r="L39" s="14"/>
      <c r="M39" s="16" t="s">
        <v>83</v>
      </c>
    </row>
    <row r="40" spans="1:13" ht="54">
      <c r="A40" s="3">
        <v>41144</v>
      </c>
      <c r="B40" s="12">
        <v>299</v>
      </c>
      <c r="C40" s="4" t="s">
        <v>37</v>
      </c>
      <c r="D40" s="14">
        <v>5000</v>
      </c>
      <c r="E40" s="16" t="s">
        <v>37</v>
      </c>
      <c r="F40" s="16" t="s">
        <v>82</v>
      </c>
      <c r="G40" s="3">
        <v>41104</v>
      </c>
      <c r="H40" s="15" t="s">
        <v>19</v>
      </c>
      <c r="I40" s="16" t="s">
        <v>20</v>
      </c>
      <c r="J40" s="14">
        <v>2667.92</v>
      </c>
      <c r="K40" s="13">
        <v>167.92099999999999</v>
      </c>
      <c r="L40" s="14"/>
      <c r="M40" s="16" t="s">
        <v>83</v>
      </c>
    </row>
    <row r="41" spans="1:13" ht="54">
      <c r="A41" s="3">
        <v>41145</v>
      </c>
      <c r="B41" s="12">
        <v>301</v>
      </c>
      <c r="C41" s="4" t="s">
        <v>50</v>
      </c>
      <c r="D41" s="14">
        <v>5000</v>
      </c>
      <c r="E41" s="16" t="s">
        <v>17</v>
      </c>
      <c r="F41" s="16" t="s">
        <v>51</v>
      </c>
      <c r="G41" s="3">
        <v>41029</v>
      </c>
      <c r="H41" s="15" t="s">
        <v>19</v>
      </c>
      <c r="I41" s="16" t="s">
        <v>20</v>
      </c>
      <c r="J41" s="14">
        <v>2667.92</v>
      </c>
      <c r="K41" s="13">
        <v>167.92099999999999</v>
      </c>
      <c r="L41" s="14"/>
      <c r="M41" s="16" t="s">
        <v>83</v>
      </c>
    </row>
    <row r="42" spans="1:13" ht="54">
      <c r="A42" s="3">
        <v>41145</v>
      </c>
      <c r="B42" s="12">
        <v>301</v>
      </c>
      <c r="C42" s="4" t="s">
        <v>50</v>
      </c>
      <c r="D42" s="14">
        <v>5000</v>
      </c>
      <c r="E42" s="16" t="s">
        <v>17</v>
      </c>
      <c r="F42" s="16" t="s">
        <v>52</v>
      </c>
      <c r="G42" s="3">
        <v>41044</v>
      </c>
      <c r="H42" s="15" t="s">
        <v>19</v>
      </c>
      <c r="I42" s="16" t="s">
        <v>20</v>
      </c>
      <c r="J42" s="14">
        <v>2667.92</v>
      </c>
      <c r="K42" s="13">
        <v>167.92099999999999</v>
      </c>
      <c r="L42" s="14"/>
      <c r="M42" s="16" t="s">
        <v>83</v>
      </c>
    </row>
    <row r="43" spans="1:13" ht="54">
      <c r="A43" s="3">
        <v>41145</v>
      </c>
      <c r="B43" s="12">
        <v>302</v>
      </c>
      <c r="C43" s="4" t="s">
        <v>53</v>
      </c>
      <c r="D43" s="14">
        <v>5000</v>
      </c>
      <c r="E43" s="16" t="s">
        <v>22</v>
      </c>
      <c r="F43" s="16" t="s">
        <v>52</v>
      </c>
      <c r="G43" s="3">
        <v>41044</v>
      </c>
      <c r="H43" s="15" t="s">
        <v>19</v>
      </c>
      <c r="I43" s="16" t="s">
        <v>20</v>
      </c>
      <c r="J43" s="14">
        <v>2667.92</v>
      </c>
      <c r="K43" s="13">
        <v>167.92099999999999</v>
      </c>
      <c r="L43" s="14"/>
      <c r="M43" s="16" t="s">
        <v>83</v>
      </c>
    </row>
    <row r="44" spans="1:13" ht="54">
      <c r="A44" s="3">
        <v>41145</v>
      </c>
      <c r="B44" s="12">
        <v>302</v>
      </c>
      <c r="C44" s="4" t="s">
        <v>53</v>
      </c>
      <c r="D44" s="14">
        <v>5000</v>
      </c>
      <c r="E44" s="16" t="s">
        <v>22</v>
      </c>
      <c r="F44" s="16" t="s">
        <v>51</v>
      </c>
      <c r="G44" s="3">
        <v>41029</v>
      </c>
      <c r="H44" s="15" t="s">
        <v>19</v>
      </c>
      <c r="I44" s="16" t="s">
        <v>20</v>
      </c>
      <c r="J44" s="14">
        <v>2667.92</v>
      </c>
      <c r="K44" s="13">
        <v>167.92099999999999</v>
      </c>
      <c r="L44" s="14"/>
      <c r="M44" s="16" t="s">
        <v>83</v>
      </c>
    </row>
    <row r="45" spans="1:13" ht="54">
      <c r="A45" s="3">
        <v>41145</v>
      </c>
      <c r="B45" s="12">
        <v>303</v>
      </c>
      <c r="C45" s="4" t="s">
        <v>16</v>
      </c>
      <c r="D45" s="14">
        <v>5000</v>
      </c>
      <c r="E45" s="16" t="s">
        <v>17</v>
      </c>
      <c r="F45" s="16" t="s">
        <v>54</v>
      </c>
      <c r="G45" s="3">
        <v>41060</v>
      </c>
      <c r="H45" s="15" t="s">
        <v>19</v>
      </c>
      <c r="I45" s="16" t="s">
        <v>20</v>
      </c>
      <c r="J45" s="14">
        <v>2667.92</v>
      </c>
      <c r="K45" s="13">
        <v>167.92099999999999</v>
      </c>
      <c r="L45" s="14"/>
      <c r="M45" s="16" t="s">
        <v>83</v>
      </c>
    </row>
    <row r="46" spans="1:13" ht="54">
      <c r="A46" s="3">
        <v>41145</v>
      </c>
      <c r="B46" s="12">
        <v>303</v>
      </c>
      <c r="C46" s="4" t="s">
        <v>16</v>
      </c>
      <c r="D46" s="14">
        <v>5000</v>
      </c>
      <c r="E46" s="16" t="s">
        <v>17</v>
      </c>
      <c r="F46" s="16" t="s">
        <v>55</v>
      </c>
      <c r="G46" s="3">
        <v>41075</v>
      </c>
      <c r="H46" s="15" t="s">
        <v>19</v>
      </c>
      <c r="I46" s="16" t="s">
        <v>20</v>
      </c>
      <c r="J46" s="14">
        <v>2667.92</v>
      </c>
      <c r="K46" s="13">
        <v>167.92099999999999</v>
      </c>
      <c r="L46" s="14"/>
      <c r="M46" s="16" t="s">
        <v>83</v>
      </c>
    </row>
    <row r="47" spans="1:13" ht="54">
      <c r="A47" s="3">
        <v>41145</v>
      </c>
      <c r="B47" s="12">
        <v>304</v>
      </c>
      <c r="C47" s="4" t="s">
        <v>22</v>
      </c>
      <c r="D47" s="14">
        <v>5000</v>
      </c>
      <c r="E47" s="16" t="s">
        <v>22</v>
      </c>
      <c r="F47" s="16" t="s">
        <v>54</v>
      </c>
      <c r="G47" s="3">
        <v>41060</v>
      </c>
      <c r="H47" s="15" t="s">
        <v>19</v>
      </c>
      <c r="I47" s="16" t="s">
        <v>20</v>
      </c>
      <c r="J47" s="14">
        <v>2667.92</v>
      </c>
      <c r="K47" s="13">
        <v>167.92099999999999</v>
      </c>
      <c r="L47" s="14"/>
      <c r="M47" s="16" t="s">
        <v>83</v>
      </c>
    </row>
    <row r="48" spans="1:13" ht="54">
      <c r="A48" s="3">
        <v>41145</v>
      </c>
      <c r="B48" s="12">
        <v>304</v>
      </c>
      <c r="C48" s="4" t="s">
        <v>22</v>
      </c>
      <c r="D48" s="14">
        <v>5000</v>
      </c>
      <c r="E48" s="16" t="s">
        <v>22</v>
      </c>
      <c r="F48" s="16" t="s">
        <v>55</v>
      </c>
      <c r="G48" s="3">
        <v>41075</v>
      </c>
      <c r="H48" s="15" t="s">
        <v>19</v>
      </c>
      <c r="I48" s="16" t="s">
        <v>20</v>
      </c>
      <c r="J48" s="14">
        <v>2667.92</v>
      </c>
      <c r="K48" s="13">
        <v>167.92099999999999</v>
      </c>
      <c r="L48" s="14"/>
      <c r="M48" s="16" t="s">
        <v>83</v>
      </c>
    </row>
    <row r="49" spans="1:13" ht="54">
      <c r="A49" s="3">
        <v>41145</v>
      </c>
      <c r="B49" s="12">
        <v>305</v>
      </c>
      <c r="C49" s="4" t="s">
        <v>16</v>
      </c>
      <c r="D49" s="14">
        <v>5000</v>
      </c>
      <c r="E49" s="16" t="s">
        <v>17</v>
      </c>
      <c r="F49" s="16" t="s">
        <v>56</v>
      </c>
      <c r="G49" s="3">
        <v>41090</v>
      </c>
      <c r="H49" s="15" t="s">
        <v>19</v>
      </c>
      <c r="I49" s="16" t="s">
        <v>20</v>
      </c>
      <c r="J49" s="14">
        <v>2667.92</v>
      </c>
      <c r="K49" s="13">
        <v>167.92099999999999</v>
      </c>
      <c r="L49" s="14"/>
      <c r="M49" s="16" t="s">
        <v>83</v>
      </c>
    </row>
    <row r="50" spans="1:13" ht="54">
      <c r="A50" s="3">
        <v>41145</v>
      </c>
      <c r="B50" s="12">
        <v>305</v>
      </c>
      <c r="C50" s="4" t="s">
        <v>16</v>
      </c>
      <c r="D50" s="14">
        <v>5000</v>
      </c>
      <c r="E50" s="16" t="s">
        <v>17</v>
      </c>
      <c r="F50" s="16" t="s">
        <v>57</v>
      </c>
      <c r="G50" s="3">
        <v>41060</v>
      </c>
      <c r="H50" s="15" t="s">
        <v>19</v>
      </c>
      <c r="I50" s="16" t="s">
        <v>20</v>
      </c>
      <c r="J50" s="14">
        <v>2667.92</v>
      </c>
      <c r="K50" s="13">
        <v>167.92099999999999</v>
      </c>
      <c r="L50" s="14"/>
      <c r="M50" s="16" t="s">
        <v>83</v>
      </c>
    </row>
    <row r="51" spans="1:13" ht="54">
      <c r="A51" s="3">
        <v>41145</v>
      </c>
      <c r="B51" s="12">
        <v>306</v>
      </c>
      <c r="C51" s="4" t="s">
        <v>22</v>
      </c>
      <c r="D51" s="14">
        <v>5000</v>
      </c>
      <c r="E51" s="16" t="s">
        <v>22</v>
      </c>
      <c r="F51" s="16" t="s">
        <v>57</v>
      </c>
      <c r="G51" s="3">
        <v>41121</v>
      </c>
      <c r="H51" s="15" t="s">
        <v>19</v>
      </c>
      <c r="I51" s="16" t="s">
        <v>20</v>
      </c>
      <c r="J51" s="14">
        <v>2667.92</v>
      </c>
      <c r="K51" s="13">
        <v>167.92099999999999</v>
      </c>
      <c r="L51" s="14"/>
      <c r="M51" s="16" t="s">
        <v>83</v>
      </c>
    </row>
    <row r="52" spans="1:13" ht="54">
      <c r="A52" s="3">
        <v>41145</v>
      </c>
      <c r="B52" s="12">
        <v>306</v>
      </c>
      <c r="C52" s="4" t="s">
        <v>22</v>
      </c>
      <c r="D52" s="14">
        <v>5000</v>
      </c>
      <c r="E52" s="16" t="s">
        <v>22</v>
      </c>
      <c r="F52" s="16" t="s">
        <v>58</v>
      </c>
      <c r="G52" s="3">
        <v>41136</v>
      </c>
      <c r="H52" s="15" t="s">
        <v>19</v>
      </c>
      <c r="I52" s="16" t="s">
        <v>20</v>
      </c>
      <c r="J52" s="14">
        <v>2667.92</v>
      </c>
      <c r="K52" s="13">
        <v>167.92099999999999</v>
      </c>
      <c r="L52" s="14"/>
      <c r="M52" s="16" t="s">
        <v>83</v>
      </c>
    </row>
    <row r="53" spans="1:13" ht="99">
      <c r="A53" s="3">
        <v>41145</v>
      </c>
      <c r="B53" s="12">
        <v>307</v>
      </c>
      <c r="C53" s="4" t="s">
        <v>16</v>
      </c>
      <c r="D53" s="14">
        <v>2500</v>
      </c>
      <c r="E53" s="16" t="s">
        <v>17</v>
      </c>
      <c r="F53" s="16" t="s">
        <v>18</v>
      </c>
      <c r="G53" s="3">
        <v>41121</v>
      </c>
      <c r="H53" s="15" t="s">
        <v>19</v>
      </c>
      <c r="I53" s="16" t="s">
        <v>20</v>
      </c>
      <c r="J53" s="14">
        <v>2667.92</v>
      </c>
      <c r="K53" s="13">
        <v>167.92099999999999</v>
      </c>
      <c r="L53" s="14"/>
      <c r="M53" s="16" t="s">
        <v>84</v>
      </c>
    </row>
    <row r="54" spans="1:13" ht="54">
      <c r="A54" s="3">
        <v>41145</v>
      </c>
      <c r="B54" s="12">
        <v>308</v>
      </c>
      <c r="C54" s="4" t="s">
        <v>22</v>
      </c>
      <c r="D54" s="14">
        <v>5000</v>
      </c>
      <c r="E54" s="16" t="s">
        <v>22</v>
      </c>
      <c r="F54" s="16" t="s">
        <v>59</v>
      </c>
      <c r="G54" s="3">
        <v>41152</v>
      </c>
      <c r="H54" s="15" t="s">
        <v>19</v>
      </c>
      <c r="I54" s="16" t="s">
        <v>20</v>
      </c>
      <c r="J54" s="14">
        <v>2667.92</v>
      </c>
      <c r="K54" s="13">
        <v>167.92099999999999</v>
      </c>
      <c r="L54" s="14"/>
      <c r="M54" s="16" t="s">
        <v>83</v>
      </c>
    </row>
    <row r="55" spans="1:13" ht="63">
      <c r="A55" s="3">
        <v>41145</v>
      </c>
      <c r="B55" s="12">
        <v>308</v>
      </c>
      <c r="C55" s="4" t="s">
        <v>22</v>
      </c>
      <c r="D55" s="14">
        <v>5000</v>
      </c>
      <c r="E55" s="16" t="s">
        <v>22</v>
      </c>
      <c r="F55" s="16" t="s">
        <v>60</v>
      </c>
      <c r="G55" s="3">
        <v>41167</v>
      </c>
      <c r="H55" s="15" t="s">
        <v>19</v>
      </c>
      <c r="I55" s="16" t="s">
        <v>20</v>
      </c>
      <c r="J55" s="14">
        <v>2667.92</v>
      </c>
      <c r="K55" s="13">
        <v>167.92099999999999</v>
      </c>
      <c r="L55" s="14"/>
      <c r="M55" s="16" t="s">
        <v>83</v>
      </c>
    </row>
    <row r="56" spans="1:13" ht="63">
      <c r="A56" s="3">
        <v>41166</v>
      </c>
      <c r="B56" s="12">
        <v>322</v>
      </c>
      <c r="C56" s="4" t="s">
        <v>22</v>
      </c>
      <c r="D56" s="14">
        <v>5000</v>
      </c>
      <c r="E56" s="16" t="s">
        <v>22</v>
      </c>
      <c r="F56" s="16" t="s">
        <v>62</v>
      </c>
      <c r="G56" s="3">
        <v>41181</v>
      </c>
      <c r="H56" s="15" t="s">
        <v>19</v>
      </c>
      <c r="I56" s="16" t="s">
        <v>20</v>
      </c>
      <c r="J56" s="14">
        <v>2667.92</v>
      </c>
      <c r="K56" s="13">
        <v>167.92099999999999</v>
      </c>
      <c r="L56" s="14"/>
      <c r="M56" s="16" t="s">
        <v>83</v>
      </c>
    </row>
    <row r="57" spans="1:13" ht="63">
      <c r="A57" s="3">
        <v>41166</v>
      </c>
      <c r="B57" s="12">
        <v>322</v>
      </c>
      <c r="C57" s="4" t="s">
        <v>22</v>
      </c>
      <c r="D57" s="14">
        <v>5000</v>
      </c>
      <c r="E57" s="16" t="s">
        <v>22</v>
      </c>
      <c r="F57" s="16" t="s">
        <v>63</v>
      </c>
      <c r="G57" s="3">
        <v>41197</v>
      </c>
      <c r="H57" s="15" t="s">
        <v>19</v>
      </c>
      <c r="I57" s="16" t="s">
        <v>20</v>
      </c>
      <c r="J57" s="14">
        <v>2667.92</v>
      </c>
      <c r="K57" s="13">
        <v>167.92099999999999</v>
      </c>
      <c r="L57" s="14"/>
      <c r="M57" s="16" t="s">
        <v>83</v>
      </c>
    </row>
    <row r="58" spans="1:13" ht="99">
      <c r="A58" s="3">
        <v>41166</v>
      </c>
      <c r="B58" s="12">
        <v>323</v>
      </c>
      <c r="C58" s="4" t="s">
        <v>16</v>
      </c>
      <c r="D58" s="14">
        <v>2500</v>
      </c>
      <c r="E58" s="16" t="s">
        <v>17</v>
      </c>
      <c r="F58" s="16" t="s">
        <v>23</v>
      </c>
      <c r="G58" s="3">
        <v>41152</v>
      </c>
      <c r="H58" s="15" t="s">
        <v>19</v>
      </c>
      <c r="I58" s="16" t="s">
        <v>20</v>
      </c>
      <c r="J58" s="14">
        <v>2667.92</v>
      </c>
      <c r="K58" s="13">
        <v>167.92099999999999</v>
      </c>
      <c r="L58" s="14"/>
      <c r="M58" s="16" t="s">
        <v>84</v>
      </c>
    </row>
    <row r="59" spans="1:13" ht="99">
      <c r="A59" s="3">
        <v>41178</v>
      </c>
      <c r="B59" s="12">
        <v>326</v>
      </c>
      <c r="C59" s="4" t="s">
        <v>4</v>
      </c>
      <c r="D59" s="14">
        <v>2500</v>
      </c>
      <c r="E59" s="16" t="s">
        <v>17</v>
      </c>
      <c r="F59" s="16" t="s">
        <v>24</v>
      </c>
      <c r="G59" s="3">
        <v>41167</v>
      </c>
      <c r="H59" s="15" t="s">
        <v>19</v>
      </c>
      <c r="I59" s="16" t="s">
        <v>20</v>
      </c>
      <c r="J59" s="14">
        <v>2667.92</v>
      </c>
      <c r="K59" s="13">
        <v>167.92099999999999</v>
      </c>
      <c r="L59" s="14"/>
      <c r="M59" s="16" t="s">
        <v>84</v>
      </c>
    </row>
    <row r="60" spans="1:13" ht="54">
      <c r="A60" s="3">
        <v>41262</v>
      </c>
      <c r="B60" s="15">
        <v>342</v>
      </c>
      <c r="C60" s="16" t="s">
        <v>22</v>
      </c>
      <c r="D60" s="14">
        <v>5000</v>
      </c>
      <c r="E60" s="16" t="s">
        <v>22</v>
      </c>
      <c r="F60" s="16" t="s">
        <v>64</v>
      </c>
      <c r="G60" s="3">
        <v>41262</v>
      </c>
      <c r="H60" s="15" t="s">
        <v>19</v>
      </c>
      <c r="I60" s="16" t="s">
        <v>20</v>
      </c>
      <c r="J60" s="14">
        <v>2667.92</v>
      </c>
      <c r="K60" s="13">
        <v>167.92099999999999</v>
      </c>
      <c r="L60" s="14"/>
      <c r="M60" s="16" t="s">
        <v>83</v>
      </c>
    </row>
    <row r="61" spans="1:13" ht="63">
      <c r="A61" s="3">
        <v>41179</v>
      </c>
      <c r="B61" s="12">
        <v>327</v>
      </c>
      <c r="C61" s="4" t="s">
        <v>4</v>
      </c>
      <c r="D61" s="13">
        <v>2500</v>
      </c>
      <c r="E61" s="4" t="s">
        <v>17</v>
      </c>
      <c r="F61" s="4" t="s">
        <v>62</v>
      </c>
      <c r="G61" s="3">
        <v>41181</v>
      </c>
      <c r="H61" s="12" t="s">
        <v>19</v>
      </c>
      <c r="I61" s="4" t="s">
        <v>20</v>
      </c>
      <c r="J61" s="14">
        <v>2667.92</v>
      </c>
      <c r="K61" s="13">
        <v>167.92099999999999</v>
      </c>
      <c r="L61" s="13"/>
      <c r="M61" s="16" t="s">
        <v>83</v>
      </c>
    </row>
    <row r="62" spans="1:13" ht="63">
      <c r="A62" s="3">
        <v>41179</v>
      </c>
      <c r="B62" s="12">
        <v>328</v>
      </c>
      <c r="C62" s="4" t="s">
        <v>22</v>
      </c>
      <c r="D62" s="13">
        <v>2500</v>
      </c>
      <c r="E62" s="4" t="s">
        <v>22</v>
      </c>
      <c r="F62" s="4" t="s">
        <v>67</v>
      </c>
      <c r="G62" s="3">
        <v>41213</v>
      </c>
      <c r="H62" s="12" t="s">
        <v>19</v>
      </c>
      <c r="I62" s="4" t="s">
        <v>20</v>
      </c>
      <c r="J62" s="14">
        <v>2667.92</v>
      </c>
      <c r="K62" s="13">
        <v>167.92099999999999</v>
      </c>
      <c r="L62" s="13"/>
      <c r="M62" s="16" t="s">
        <v>83</v>
      </c>
    </row>
    <row r="63" spans="1:13" ht="63">
      <c r="A63" s="3">
        <v>41179</v>
      </c>
      <c r="B63" s="12">
        <v>329</v>
      </c>
      <c r="C63" s="4" t="s">
        <v>22</v>
      </c>
      <c r="D63" s="13">
        <v>2500</v>
      </c>
      <c r="E63" s="4" t="s">
        <v>22</v>
      </c>
      <c r="F63" s="4" t="s">
        <v>68</v>
      </c>
      <c r="G63" s="3">
        <v>41228</v>
      </c>
      <c r="H63" s="12" t="s">
        <v>19</v>
      </c>
      <c r="I63" s="4" t="s">
        <v>20</v>
      </c>
      <c r="J63" s="14">
        <v>2667.92</v>
      </c>
      <c r="K63" s="13">
        <v>167.92099999999999</v>
      </c>
      <c r="L63" s="13"/>
      <c r="M63" s="16" t="s">
        <v>83</v>
      </c>
    </row>
    <row r="64" spans="1:13" ht="63">
      <c r="A64" s="3">
        <v>41180</v>
      </c>
      <c r="B64" s="12">
        <v>330</v>
      </c>
      <c r="C64" s="4" t="s">
        <v>4</v>
      </c>
      <c r="D64" s="13">
        <v>2500</v>
      </c>
      <c r="E64" s="4" t="s">
        <v>17</v>
      </c>
      <c r="F64" s="4" t="s">
        <v>63</v>
      </c>
      <c r="G64" s="3">
        <v>41197</v>
      </c>
      <c r="H64" s="12" t="s">
        <v>19</v>
      </c>
      <c r="I64" s="4" t="s">
        <v>20</v>
      </c>
      <c r="J64" s="14">
        <v>2667.92</v>
      </c>
      <c r="K64" s="13">
        <v>167.92099999999999</v>
      </c>
      <c r="L64" s="13"/>
      <c r="M64" s="16" t="s">
        <v>83</v>
      </c>
    </row>
    <row r="65" spans="1:13" ht="63">
      <c r="A65" s="3">
        <v>41180</v>
      </c>
      <c r="B65" s="12">
        <v>331</v>
      </c>
      <c r="C65" s="4" t="s">
        <v>4</v>
      </c>
      <c r="D65" s="13">
        <v>2500</v>
      </c>
      <c r="E65" s="4" t="s">
        <v>17</v>
      </c>
      <c r="F65" s="4" t="s">
        <v>67</v>
      </c>
      <c r="G65" s="3">
        <v>41213</v>
      </c>
      <c r="H65" s="12" t="s">
        <v>19</v>
      </c>
      <c r="I65" s="4" t="s">
        <v>20</v>
      </c>
      <c r="J65" s="14">
        <v>2667.92</v>
      </c>
      <c r="K65" s="13">
        <v>167.92099999999999</v>
      </c>
      <c r="L65" s="13"/>
      <c r="M65" s="16" t="s">
        <v>83</v>
      </c>
    </row>
    <row r="66" spans="1:13" ht="63">
      <c r="A66" s="3">
        <v>41183</v>
      </c>
      <c r="B66" s="12">
        <v>332</v>
      </c>
      <c r="C66" s="4" t="s">
        <v>22</v>
      </c>
      <c r="D66" s="13">
        <v>2500</v>
      </c>
      <c r="E66" s="4" t="s">
        <v>22</v>
      </c>
      <c r="F66" s="4" t="s">
        <v>69</v>
      </c>
      <c r="G66" s="3">
        <v>41243</v>
      </c>
      <c r="H66" s="12" t="s">
        <v>19</v>
      </c>
      <c r="I66" s="4" t="s">
        <v>20</v>
      </c>
      <c r="J66" s="14">
        <v>2667.92</v>
      </c>
      <c r="K66" s="13">
        <v>167.92099999999999</v>
      </c>
      <c r="L66" s="13"/>
      <c r="M66" s="16" t="s">
        <v>83</v>
      </c>
    </row>
    <row r="67" spans="1:13" ht="63">
      <c r="A67" s="3">
        <v>41183</v>
      </c>
      <c r="B67" s="12">
        <v>333</v>
      </c>
      <c r="C67" s="4" t="s">
        <v>4</v>
      </c>
      <c r="D67" s="13">
        <v>2500</v>
      </c>
      <c r="E67" s="4" t="s">
        <v>17</v>
      </c>
      <c r="F67" s="4" t="s">
        <v>68</v>
      </c>
      <c r="G67" s="3">
        <v>41228</v>
      </c>
      <c r="H67" s="12" t="s">
        <v>19</v>
      </c>
      <c r="I67" s="4" t="s">
        <v>20</v>
      </c>
      <c r="J67" s="14">
        <v>2667.92</v>
      </c>
      <c r="K67" s="13">
        <v>167.92099999999999</v>
      </c>
      <c r="L67" s="13"/>
      <c r="M67" s="16" t="s">
        <v>83</v>
      </c>
    </row>
    <row r="68" spans="1:13" ht="63">
      <c r="A68" s="3">
        <v>41183</v>
      </c>
      <c r="B68" s="12">
        <v>334</v>
      </c>
      <c r="C68" s="4" t="s">
        <v>4</v>
      </c>
      <c r="D68" s="13">
        <v>2500</v>
      </c>
      <c r="E68" s="4" t="s">
        <v>17</v>
      </c>
      <c r="F68" s="4" t="s">
        <v>69</v>
      </c>
      <c r="G68" s="3">
        <v>41243</v>
      </c>
      <c r="H68" s="12" t="s">
        <v>19</v>
      </c>
      <c r="I68" s="4" t="s">
        <v>20</v>
      </c>
      <c r="J68" s="14">
        <v>2667.92</v>
      </c>
      <c r="K68" s="13">
        <v>167.92099999999999</v>
      </c>
      <c r="L68" s="13"/>
      <c r="M68" s="16" t="s">
        <v>83</v>
      </c>
    </row>
    <row r="69" spans="1:13" ht="63">
      <c r="A69" s="3">
        <v>41204</v>
      </c>
      <c r="B69" s="12">
        <v>336</v>
      </c>
      <c r="C69" s="4" t="s">
        <v>22</v>
      </c>
      <c r="D69" s="13">
        <v>2500</v>
      </c>
      <c r="E69" s="4" t="s">
        <v>22</v>
      </c>
      <c r="F69" s="4" t="s">
        <v>71</v>
      </c>
      <c r="G69" s="3">
        <v>41258</v>
      </c>
      <c r="H69" s="12" t="s">
        <v>19</v>
      </c>
      <c r="I69" s="4" t="s">
        <v>20</v>
      </c>
      <c r="J69" s="14">
        <v>2667.92</v>
      </c>
      <c r="K69" s="13">
        <v>167.92099999999999</v>
      </c>
      <c r="L69" s="13"/>
      <c r="M69" s="16" t="s">
        <v>83</v>
      </c>
    </row>
    <row r="70" spans="1:13" ht="54">
      <c r="A70" s="3">
        <v>41264</v>
      </c>
      <c r="B70" s="15">
        <v>347</v>
      </c>
      <c r="C70" s="16" t="s">
        <v>4</v>
      </c>
      <c r="D70" s="14">
        <v>2500</v>
      </c>
      <c r="E70" s="16" t="s">
        <v>50</v>
      </c>
      <c r="F70" s="16" t="s">
        <v>73</v>
      </c>
      <c r="G70" s="3">
        <v>41258</v>
      </c>
      <c r="H70" s="3" t="s">
        <v>19</v>
      </c>
      <c r="I70" s="16" t="s">
        <v>20</v>
      </c>
      <c r="J70" s="14">
        <v>2667.92</v>
      </c>
      <c r="K70" s="13">
        <v>167.92099999999999</v>
      </c>
      <c r="L70" s="14"/>
      <c r="M70" s="16" t="s">
        <v>83</v>
      </c>
    </row>
    <row r="71" spans="1:13" ht="99">
      <c r="A71" s="3">
        <v>41266</v>
      </c>
      <c r="B71" s="12">
        <v>362</v>
      </c>
      <c r="C71" s="4" t="s">
        <v>4</v>
      </c>
      <c r="D71" s="13">
        <v>2900</v>
      </c>
      <c r="E71" s="4" t="s">
        <v>17</v>
      </c>
      <c r="F71" s="4" t="s">
        <v>25</v>
      </c>
      <c r="G71" s="3">
        <v>41266</v>
      </c>
      <c r="H71" s="12" t="s">
        <v>19</v>
      </c>
      <c r="I71" s="4" t="s">
        <v>20</v>
      </c>
      <c r="J71" s="14">
        <v>3137.27</v>
      </c>
      <c r="K71" s="13">
        <v>237.27</v>
      </c>
      <c r="L71" s="13"/>
      <c r="M71" s="16" t="s">
        <v>84</v>
      </c>
    </row>
    <row r="72" spans="1:13" ht="15.75" thickBot="1">
      <c r="J72" s="17">
        <f t="shared" ref="J72:L72" si="2">SUM(J25:J71)</f>
        <v>122611.50999999994</v>
      </c>
      <c r="K72" s="17">
        <f t="shared" si="2"/>
        <v>7711.5500000000038</v>
      </c>
      <c r="L72" s="17">
        <f t="shared" si="2"/>
        <v>0</v>
      </c>
    </row>
    <row r="73" spans="1:13" ht="15.75" thickTop="1"/>
    <row r="75" spans="1:13" ht="15.75" thickBot="1">
      <c r="J75" s="17">
        <f>SUM(J15,J20,J72)</f>
        <v>183163.10999999993</v>
      </c>
      <c r="K75" s="17">
        <f t="shared" ref="K75:L75" si="3">SUM(K15,K20,K72)</f>
        <v>12931.510000000004</v>
      </c>
      <c r="L75" s="17">
        <f t="shared" si="3"/>
        <v>5567.97</v>
      </c>
    </row>
    <row r="76" spans="1:13" ht="15.75" thickTop="1"/>
  </sheetData>
  <mergeCells count="9">
    <mergeCell ref="A7:D7"/>
    <mergeCell ref="E7:J7"/>
    <mergeCell ref="K7:L7"/>
    <mergeCell ref="M7:M8"/>
    <mergeCell ref="A1:M1"/>
    <mergeCell ref="A2:M2"/>
    <mergeCell ref="A3:M3"/>
    <mergeCell ref="A4:M4"/>
    <mergeCell ref="A5:M5"/>
  </mergeCells>
  <printOptions horizontalCentered="1"/>
  <pageMargins left="0.27" right="0.17" top="0.44" bottom="0.59055118110236227" header="0.31496062992125984" footer="0.31496062992125984"/>
  <pageSetup scale="91" fitToHeight="10" orientation="landscape" r:id="rId1"/>
  <headerFooter>
    <oddFooter>&amp;CHoja &amp;P de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K15"/>
  <sheetViews>
    <sheetView tabSelected="1" topLeftCell="A4" workbookViewId="0">
      <selection activeCell="J12" sqref="J12"/>
    </sheetView>
  </sheetViews>
  <sheetFormatPr baseColWidth="10" defaultRowHeight="15"/>
  <cols>
    <col min="1" max="1" width="6.28515625" bestFit="1" customWidth="1"/>
    <col min="2" max="2" width="4.42578125" bestFit="1" customWidth="1"/>
    <col min="3" max="3" width="13.140625" customWidth="1"/>
    <col min="4" max="4" width="6.85546875" bestFit="1" customWidth="1"/>
    <col min="7" max="7" width="6" bestFit="1" customWidth="1"/>
    <col min="8" max="8" width="4.85546875" bestFit="1" customWidth="1"/>
    <col min="10" max="10" width="11.5703125" bestFit="1" customWidth="1"/>
    <col min="11" max="13" width="32.5703125" customWidth="1"/>
  </cols>
  <sheetData>
    <row r="1" spans="1:11">
      <c r="A1" s="24" t="s">
        <v>6</v>
      </c>
      <c r="B1" s="24"/>
      <c r="C1" s="24"/>
      <c r="D1" s="24"/>
      <c r="E1" s="24"/>
      <c r="F1" s="24"/>
      <c r="G1" s="24"/>
      <c r="H1" s="24"/>
      <c r="I1" s="24"/>
      <c r="J1" s="24"/>
      <c r="K1" s="24"/>
    </row>
    <row r="2" spans="1:11">
      <c r="A2" s="24" t="s">
        <v>7</v>
      </c>
      <c r="B2" s="24"/>
      <c r="C2" s="24"/>
      <c r="D2" s="24"/>
      <c r="E2" s="24"/>
      <c r="F2" s="24"/>
      <c r="G2" s="24"/>
      <c r="H2" s="24"/>
      <c r="I2" s="24"/>
      <c r="J2" s="24"/>
      <c r="K2" s="24"/>
    </row>
    <row r="3" spans="1:11">
      <c r="A3" s="24" t="s">
        <v>88</v>
      </c>
      <c r="B3" s="24"/>
      <c r="C3" s="24"/>
      <c r="D3" s="24"/>
      <c r="E3" s="24"/>
      <c r="F3" s="24"/>
      <c r="G3" s="24"/>
      <c r="H3" s="24"/>
      <c r="I3" s="24"/>
      <c r="J3" s="24"/>
      <c r="K3" s="24"/>
    </row>
    <row r="4" spans="1:11">
      <c r="A4" s="24" t="s">
        <v>8</v>
      </c>
      <c r="B4" s="24"/>
      <c r="C4" s="24"/>
      <c r="D4" s="24"/>
      <c r="E4" s="24"/>
      <c r="F4" s="24"/>
      <c r="G4" s="24"/>
      <c r="H4" s="24"/>
      <c r="I4" s="24"/>
      <c r="J4" s="24"/>
      <c r="K4" s="24"/>
    </row>
    <row r="5" spans="1:11" ht="16.5">
      <c r="A5" s="25" t="s">
        <v>87</v>
      </c>
      <c r="B5" s="25"/>
      <c r="C5" s="25"/>
      <c r="D5" s="25"/>
      <c r="E5" s="25"/>
      <c r="F5" s="25"/>
      <c r="G5" s="25"/>
      <c r="H5" s="25"/>
      <c r="I5" s="25"/>
      <c r="J5" s="25"/>
      <c r="K5" s="25"/>
    </row>
    <row r="7" spans="1:11">
      <c r="A7" s="26" t="s">
        <v>9</v>
      </c>
      <c r="B7" s="27"/>
      <c r="C7" s="27"/>
      <c r="D7" s="28"/>
      <c r="E7" s="29" t="s">
        <v>10</v>
      </c>
      <c r="F7" s="30"/>
      <c r="G7" s="30"/>
      <c r="H7" s="30"/>
      <c r="I7" s="30"/>
      <c r="J7" s="31"/>
      <c r="K7" s="33" t="s">
        <v>11</v>
      </c>
    </row>
    <row r="8" spans="1:11" ht="18">
      <c r="A8" s="7" t="s">
        <v>0</v>
      </c>
      <c r="B8" s="8" t="s">
        <v>1</v>
      </c>
      <c r="C8" s="2" t="s">
        <v>2</v>
      </c>
      <c r="D8" s="9" t="s">
        <v>3</v>
      </c>
      <c r="E8" s="10" t="s">
        <v>12</v>
      </c>
      <c r="F8" s="2" t="s">
        <v>13</v>
      </c>
      <c r="G8" s="7" t="s">
        <v>0</v>
      </c>
      <c r="H8" s="11" t="s">
        <v>14</v>
      </c>
      <c r="I8" s="2" t="s">
        <v>15</v>
      </c>
      <c r="J8" s="2" t="s">
        <v>3</v>
      </c>
      <c r="K8" s="34"/>
    </row>
    <row r="9" spans="1:11" ht="72">
      <c r="A9" s="3">
        <v>41162</v>
      </c>
      <c r="B9" s="12">
        <v>312</v>
      </c>
      <c r="C9" s="4" t="s">
        <v>26</v>
      </c>
      <c r="D9" s="13">
        <v>6960</v>
      </c>
      <c r="E9" s="4" t="s">
        <v>27</v>
      </c>
      <c r="F9" s="4" t="s">
        <v>28</v>
      </c>
      <c r="G9" s="3">
        <v>41163</v>
      </c>
      <c r="H9" s="12">
        <v>1234</v>
      </c>
      <c r="I9" s="4" t="s">
        <v>20</v>
      </c>
      <c r="J9" s="14">
        <v>6960</v>
      </c>
      <c r="K9" s="4" t="s">
        <v>29</v>
      </c>
    </row>
    <row r="10" spans="1:11" ht="72">
      <c r="A10" s="3">
        <v>41162</v>
      </c>
      <c r="B10" s="12">
        <v>313</v>
      </c>
      <c r="C10" s="4" t="s">
        <v>26</v>
      </c>
      <c r="D10" s="13">
        <v>6960</v>
      </c>
      <c r="E10" s="4" t="s">
        <v>27</v>
      </c>
      <c r="F10" s="4" t="s">
        <v>30</v>
      </c>
      <c r="G10" s="3">
        <v>41163</v>
      </c>
      <c r="H10" s="12">
        <v>1235</v>
      </c>
      <c r="I10" s="4" t="s">
        <v>20</v>
      </c>
      <c r="J10" s="14">
        <v>6960</v>
      </c>
      <c r="K10" s="4" t="s">
        <v>29</v>
      </c>
    </row>
    <row r="11" spans="1:11" ht="72">
      <c r="A11" s="3">
        <v>41163</v>
      </c>
      <c r="B11" s="12">
        <v>314</v>
      </c>
      <c r="C11" s="4" t="s">
        <v>26</v>
      </c>
      <c r="D11" s="13">
        <v>6960</v>
      </c>
      <c r="E11" s="4" t="s">
        <v>27</v>
      </c>
      <c r="F11" s="4" t="s">
        <v>31</v>
      </c>
      <c r="G11" s="3">
        <v>41163</v>
      </c>
      <c r="H11" s="12">
        <v>1236</v>
      </c>
      <c r="I11" s="4" t="s">
        <v>20</v>
      </c>
      <c r="J11" s="14">
        <v>6960</v>
      </c>
      <c r="K11" s="4" t="s">
        <v>29</v>
      </c>
    </row>
    <row r="12" spans="1:11" ht="72">
      <c r="A12" s="3">
        <v>41163</v>
      </c>
      <c r="B12" s="12">
        <v>315</v>
      </c>
      <c r="C12" s="4" t="s">
        <v>26</v>
      </c>
      <c r="D12" s="13">
        <v>6960</v>
      </c>
      <c r="E12" s="4" t="s">
        <v>27</v>
      </c>
      <c r="F12" s="4" t="s">
        <v>32</v>
      </c>
      <c r="G12" s="3">
        <v>41163</v>
      </c>
      <c r="H12" s="12">
        <v>1237</v>
      </c>
      <c r="I12" s="4" t="s">
        <v>20</v>
      </c>
      <c r="J12" s="14">
        <v>6960</v>
      </c>
      <c r="K12" s="4" t="s">
        <v>29</v>
      </c>
    </row>
    <row r="13" spans="1:11" s="6" customFormat="1" ht="81">
      <c r="A13" s="3">
        <v>41163</v>
      </c>
      <c r="B13" s="12">
        <v>316</v>
      </c>
      <c r="C13" s="4" t="s">
        <v>26</v>
      </c>
      <c r="D13" s="13">
        <v>6960</v>
      </c>
      <c r="E13" s="4" t="s">
        <v>27</v>
      </c>
      <c r="F13" s="4" t="s">
        <v>33</v>
      </c>
      <c r="G13" s="3">
        <v>41163</v>
      </c>
      <c r="H13" s="12">
        <v>1238</v>
      </c>
      <c r="I13" s="4" t="s">
        <v>20</v>
      </c>
      <c r="J13" s="14">
        <v>6960</v>
      </c>
      <c r="K13" s="4" t="s">
        <v>34</v>
      </c>
    </row>
    <row r="14" spans="1:11" ht="15.75" thickBot="1">
      <c r="H14" s="1"/>
      <c r="I14" s="22" t="s">
        <v>85</v>
      </c>
      <c r="J14" s="23">
        <f>SUM(J9:J13)</f>
        <v>34800</v>
      </c>
    </row>
    <row r="15" spans="1:11" ht="15.75" thickTop="1"/>
  </sheetData>
  <mergeCells count="8">
    <mergeCell ref="A7:D7"/>
    <mergeCell ref="E7:J7"/>
    <mergeCell ref="K7:K8"/>
    <mergeCell ref="A1:K1"/>
    <mergeCell ref="A2:K2"/>
    <mergeCell ref="A3:K3"/>
    <mergeCell ref="A4:K4"/>
    <mergeCell ref="A5:K5"/>
  </mergeCells>
  <printOptions horizontalCentered="1"/>
  <pageMargins left="0.26" right="0.16" top="0.45" bottom="0.74803149606299213" header="0.31496062992125984" footer="0.31496062992125984"/>
  <pageSetup orientation="landscape" r:id="rId1"/>
  <headerFooter>
    <oddFooter>&amp;CHoja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A3.2s.2n</vt:lpstr>
      <vt:lpstr>A6.2s.2n</vt:lpstr>
      <vt:lpstr>A3.2s.2n!Títulos_a_imprimir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2013-09-04T20:42:59Z</dcterms:modified>
</cp:coreProperties>
</file>